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80" windowWidth="19320" windowHeight="11580" activeTab="3"/>
  </bookViews>
  <sheets>
    <sheet name="Титульный лист" sheetId="1" r:id="rId1"/>
    <sheet name="Часть 1 Фин.обеспеч." sheetId="2" r:id="rId2"/>
    <sheet name="Часть 2 Показат. объема" sheetId="3" r:id="rId3"/>
    <sheet name="Часть 3 Эффективность" sheetId="4" r:id="rId4"/>
    <sheet name="Часть 4 Показатели качества" sheetId="5" r:id="rId5"/>
  </sheets>
  <calcPr calcId="144525"/>
</workbook>
</file>

<file path=xl/calcChain.xml><?xml version="1.0" encoding="utf-8"?>
<calcChain xmlns="http://schemas.openxmlformats.org/spreadsheetml/2006/main">
  <c r="B7" i="4" l="1"/>
  <c r="A7" i="4"/>
  <c r="I19" i="3"/>
  <c r="F11" i="2"/>
  <c r="F10" i="2"/>
  <c r="F9" i="2"/>
  <c r="F8" i="2"/>
  <c r="E11" i="2"/>
  <c r="B11" i="2"/>
  <c r="C7" i="4" l="1"/>
</calcChain>
</file>

<file path=xl/sharedStrings.xml><?xml version="1.0" encoding="utf-8"?>
<sst xmlns="http://schemas.openxmlformats.org/spreadsheetml/2006/main" count="204" uniqueCount="118">
  <si>
    <t>Приложение 5</t>
  </si>
  <si>
    <t>к Порядку формирования</t>
  </si>
  <si>
    <t>и финансового обеспечения выполнения</t>
  </si>
  <si>
    <t>государственного задания на оказание</t>
  </si>
  <si>
    <t>государственных услуг (выполнение работ)</t>
  </si>
  <si>
    <t>государственными учреждениями</t>
  </si>
  <si>
    <t>здравоохранения Тверской области</t>
  </si>
  <si>
    <t>УТВЕРЖДАЮ</t>
  </si>
  <si>
    <t>Отчет о выполнении государственного задания</t>
  </si>
  <si>
    <t>(наименование государственного учреждения Тверской области)</t>
  </si>
  <si>
    <t>наименование должности руководителя</t>
  </si>
  <si>
    <t>государственного учреждения</t>
  </si>
  <si>
    <t>Тверской области</t>
  </si>
  <si>
    <t>___________________________________</t>
  </si>
  <si>
    <t>подпись расшифровка подписи</t>
  </si>
  <si>
    <t>"___" ______________ 20___ г.</t>
  </si>
  <si>
    <t>СОГЛАСОВАНО</t>
  </si>
  <si>
    <t>исполнительного органа</t>
  </si>
  <si>
    <t>государственной власти</t>
  </si>
  <si>
    <t>Тверской области, осуществляющего</t>
  </si>
  <si>
    <t>функции и полномочия учредителя</t>
  </si>
  <si>
    <t>Часть I. Финансовое обеспечение выполнения</t>
  </si>
  <si>
    <t>государственного задания</t>
  </si>
  <si>
    <t>N п/п</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</si>
  <si>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</si>
  <si>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</si>
  <si>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</si>
  <si>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Характеристика причин отклонения индекса освоения финансовых средств от 1</t>
  </si>
  <si>
    <r>
      <t xml:space="preserve">Индекс освоения финансовых средств, (гр. 6 = </t>
    </r>
    <r>
      <rPr>
        <sz val="12"/>
        <color rgb="FF0000FF"/>
        <rFont val="Times New Roman"/>
        <family val="1"/>
        <charset val="204"/>
      </rPr>
      <t>гр. 5</t>
    </r>
    <r>
      <rPr>
        <sz val="12"/>
        <color theme="1"/>
        <rFont val="Times New Roman"/>
        <family val="1"/>
        <charset val="204"/>
      </rPr>
      <t xml:space="preserve"> /( </t>
    </r>
    <r>
      <rPr>
        <sz val="12"/>
        <color rgb="FF0000FF"/>
        <rFont val="Times New Roman"/>
        <family val="1"/>
        <charset val="204"/>
      </rPr>
      <t>гр. 2</t>
    </r>
    <r>
      <rPr>
        <sz val="12"/>
        <color theme="1"/>
        <rFont val="Times New Roman"/>
        <family val="1"/>
        <charset val="204"/>
      </rPr>
      <t xml:space="preserve"> + </t>
    </r>
    <r>
      <rPr>
        <sz val="12"/>
        <color rgb="FF0000FF"/>
        <rFont val="Times New Roman"/>
        <family val="1"/>
        <charset val="204"/>
      </rPr>
      <t>гр. 3</t>
    </r>
    <r>
      <rPr>
        <sz val="12"/>
        <color theme="1"/>
        <rFont val="Times New Roman"/>
        <family val="1"/>
        <charset val="204"/>
      </rPr>
      <t xml:space="preserve"> + </t>
    </r>
    <r>
      <rPr>
        <sz val="12"/>
        <color rgb="FF0000FF"/>
        <rFont val="Times New Roman"/>
        <family val="1"/>
        <charset val="204"/>
      </rPr>
      <t>гр. 4</t>
    </r>
    <r>
      <rPr>
        <sz val="12"/>
        <color theme="1"/>
        <rFont val="Times New Roman"/>
        <family val="1"/>
        <charset val="204"/>
      </rPr>
      <t>))</t>
    </r>
  </si>
  <si>
    <t>Наименование государственной услуги (работы)</t>
  </si>
  <si>
    <t>Часть II. Достижение показателей объема государственных</t>
  </si>
  <si>
    <t>услуг, выполнения работ</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</si>
  <si>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</si>
  <si>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</si>
  <si>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</si>
  <si>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</si>
  <si>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</si>
  <si>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</si>
  <si>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Вес показателя в общем объеме государственных услуг (работ) в рамках государственного задания</t>
  </si>
  <si>
    <t>Итоговое выполнение государственного задания с учетом веса показателя объема государственных услуг, выполнения работ</t>
  </si>
  <si>
    <t>Характеристика причин отклонения показателя объема государственных услуг, выполнения работ от запланированного значения</t>
  </si>
  <si>
    <t>Индекс достижения показателей объема государственной услуги, выполнения работы 8 = 7/6</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</si>
  <si>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</si>
  <si>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Часть III. Оценка финансово-экономической эффективности</t>
  </si>
  <si>
    <t>реализации государственного задания</t>
  </si>
  <si>
    <t>Индекс достижения показателей объема государственных услуг, выполнения работ в отчетном периоде</t>
  </si>
  <si>
    <t>Индекс освоения объема субсидии на финансовое обеспечение выполнения государственного задания в отчетном периоде</t>
  </si>
  <si>
    <t>Критерий финансово-экономической эффективности реализации государственного задания в отчетном периоде,                        гр. 3 = гр. 1 / гр. 2</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</si>
  <si>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</si>
  <si>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</si>
  <si>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</si>
  <si>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</si>
  <si>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</si>
  <si>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</si>
  <si>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</si>
  <si>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Характеристика причин отклонения показателя качества государственной услуги (работы) от нормативного значения</t>
  </si>
  <si>
    <t>x</t>
  </si>
  <si>
    <t>Индекс достижения планового значения показателей качества государственной услуги (работы) в отчетном периоде, гр. 8 = гр. 6 / гр. 5</t>
  </si>
  <si>
    <t>1.1</t>
  </si>
  <si>
    <t>ГБУЗ "Краснохолмская  ЦРБ"</t>
  </si>
  <si>
    <t>Число посещений</t>
  </si>
  <si>
    <t>соответствие  порядкам оказания медицинской поимощи на основе стандартов медицинской помощи</t>
  </si>
  <si>
    <t>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Наркология. Амбулаторно</t>
  </si>
  <si>
    <t>Удовлетворенность потребителей в оказанной государственной услуге</t>
  </si>
  <si>
    <t>условная единица</t>
  </si>
  <si>
    <t>% процент</t>
  </si>
  <si>
    <t>Число обращений</t>
  </si>
  <si>
    <t>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Психиатрия. Амбулаторно</t>
  </si>
  <si>
    <t>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Фтизиатрия. Амбулаторно</t>
  </si>
  <si>
    <t>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Венерология. Амбулаторно</t>
  </si>
  <si>
    <t>человек</t>
  </si>
  <si>
    <t>Скорая, в том числе скорая специализированная, медицинская помощь (включая медицинскую эвакуацию), не включенная в базовую программу обязательного медицинского страхования, а также оказание медицинской помощи при чрезвычайных ситуациях. Скорая, в том числе скорая специализированная, медицинская помощь (за исключением санитарно-авиационной эвакуации). Вне медицинской организации.</t>
  </si>
  <si>
    <t>оказание амбулаторно-поликлинической помощи в рамках госзадания</t>
  </si>
  <si>
    <t>оказание специализированной (санитарно-авиационной) скорой медицинской помощи в рамках госзадания</t>
  </si>
  <si>
    <t>ИТОГО</t>
  </si>
  <si>
    <t xml:space="preserve">280000000120000940408200001200500003003100103 </t>
  </si>
  <si>
    <t xml:space="preserve">280000000120000940408200001200400003006100101 </t>
  </si>
  <si>
    <t xml:space="preserve">280000000120000940408200001200600003001100101 </t>
  </si>
  <si>
    <t xml:space="preserve">280000000120000940408200001200100003002100101 </t>
  </si>
  <si>
    <t xml:space="preserve">280000000120000940408204000500000004008100101 </t>
  </si>
  <si>
    <t>1.2</t>
  </si>
  <si>
    <t>2</t>
  </si>
  <si>
    <t>2.1</t>
  </si>
  <si>
    <t>2.2</t>
  </si>
  <si>
    <t>3</t>
  </si>
  <si>
    <t>3.1</t>
  </si>
  <si>
    <t>3.2</t>
  </si>
  <si>
    <t>4</t>
  </si>
  <si>
    <t>4.1</t>
  </si>
  <si>
    <t>4.2</t>
  </si>
  <si>
    <t>5</t>
  </si>
  <si>
    <t>5.1</t>
  </si>
  <si>
    <t>5.2</t>
  </si>
  <si>
    <t>6</t>
  </si>
  <si>
    <t>6.1</t>
  </si>
  <si>
    <t>6.2</t>
  </si>
  <si>
    <t>7</t>
  </si>
  <si>
    <t>7.1</t>
  </si>
  <si>
    <t>7.2</t>
  </si>
  <si>
    <t>8</t>
  </si>
  <si>
    <t>8.1</t>
  </si>
  <si>
    <t>8.2</t>
  </si>
  <si>
    <t>9</t>
  </si>
  <si>
    <t>9.1</t>
  </si>
  <si>
    <t>9.2</t>
  </si>
  <si>
    <t>оказание экстренной медицинской помощи незастрахованным лицам в рамках гозадания</t>
  </si>
  <si>
    <t>Медицинская помощь в экстренной форме незастрахованным гражданам в системе обязательного медицинского страхования</t>
  </si>
  <si>
    <t>случаи госпитализации</t>
  </si>
  <si>
    <t>Медицинское освидетельствование на состояние опьянения (алкогольного, наркотического или иного токсического)</t>
  </si>
  <si>
    <t>количество освидетельствований</t>
  </si>
  <si>
    <t>И.О. Главного врача  ГБУЗ "Краснохолмолмская ЦРБ"</t>
  </si>
  <si>
    <t xml:space="preserve"> ______________                  _Рокало И.Ю.____________</t>
  </si>
  <si>
    <t xml:space="preserve">  Максимов М.А.</t>
  </si>
  <si>
    <t>Количество вызовов</t>
  </si>
  <si>
    <t>вакансия должности</t>
  </si>
  <si>
    <r>
      <t xml:space="preserve">(3 месяца, </t>
    </r>
    <r>
      <rPr>
        <b/>
        <u/>
        <sz val="12"/>
        <color theme="1"/>
        <rFont val="Times New Roman"/>
        <family val="1"/>
        <charset val="204"/>
      </rPr>
      <t>6 месяцев,</t>
    </r>
    <r>
      <rPr>
        <u/>
        <sz val="12"/>
        <color theme="1"/>
        <rFont val="Times New Roman"/>
        <family val="1"/>
        <charset val="204"/>
      </rPr>
      <t xml:space="preserve"> </t>
    </r>
    <r>
      <rPr>
        <sz val="12"/>
        <color theme="1"/>
        <rFont val="Times New Roman"/>
        <family val="1"/>
        <charset val="204"/>
      </rPr>
      <t>9 месяцев</t>
    </r>
    <r>
      <rPr>
        <u/>
        <sz val="12"/>
        <color theme="1"/>
        <rFont val="Times New Roman"/>
        <family val="1"/>
        <charset val="204"/>
      </rPr>
      <t>,</t>
    </r>
    <r>
      <rPr>
        <b/>
        <u/>
        <sz val="12"/>
        <color theme="1"/>
        <rFont val="Times New Roman"/>
        <family val="1"/>
        <charset val="204"/>
      </rPr>
      <t xml:space="preserve"> </t>
    </r>
    <r>
      <rPr>
        <sz val="12"/>
        <color theme="1"/>
        <rFont val="Times New Roman"/>
        <family val="1"/>
        <charset val="204"/>
      </rPr>
      <t>год)</t>
    </r>
  </si>
  <si>
    <t>за отчетный период с 01.01.2019 г по 30.06.2019 г</t>
  </si>
  <si>
    <r>
      <t xml:space="preserve">Разрешенный к использованию остаток субсидии на выполнение государственного задания за отчетный финансовый год, руб. </t>
    </r>
    <r>
      <rPr>
        <i/>
        <sz val="12"/>
        <color rgb="FFFF0000"/>
        <rFont val="Times New Roman"/>
        <family val="1"/>
        <charset val="204"/>
      </rPr>
      <t>(остаток средств 2018 года)</t>
    </r>
  </si>
</sst>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charset val="204"/>
      <scheme val="minor"/>
    </font>
    <font>
      <sz val="12"/>
      <color theme="1"/>
      <name val="Times New Roman"/>
      <family val="1"/>
      <charset val="204"/>
    </font>
    <font>
      <sz val="10"/>
      <color theme="1"/>
      <name val="Courier New"/>
      <family val="3"/>
      <charset val="204"/>
    </font>
    <font>
      <sz val="12"/>
      <color rgb="FF0000FF"/>
      <name val="Times New Roman"/>
      <family val="1"/>
      <charset val="204"/>
    </font>
    <font>
      <i/>
      <sz val="12"/>
      <color rgb="FFFF0000"/>
      <name val="Times New Roman"/>
      <family val="1"/>
      <charset val="204"/>
    </font>
    <font>
      <i/>
      <sz val="14"/>
      <color theme="1"/>
      <name val="Times New Roman"/>
      <family val="1"/>
      <charset val="204"/>
    </font>
    <font>
      <u/>
      <sz val="12"/>
      <color theme="1"/>
      <name val="Times New Roman"/>
      <family val="1"/>
      <charset val="204"/>
    </font>
    <font>
      <b/>
      <sz val="12"/>
      <color theme="1"/>
      <name val="Times New Roman"/>
      <family val="1"/>
      <charset val="204"/>
    </font>
    <font>
      <b/>
      <sz val="11"/>
      <color theme="1"/>
      <name val="Calibri"/>
      <family val="2"/>
      <charset val="204"/>
      <scheme val="minor"/>
    </font>
    <font>
      <sz val="11"/>
      <color theme="1"/>
      <name val="Times New Roman"/>
      <family val="1"/>
      <charset val="204"/>
    </font>
    <font>
      <sz val="11"/>
      <color rgb="FF0000FF"/>
      <name val="Times New Roman"/>
      <family val="1"/>
      <charset val="204"/>
    </font>
    <font>
      <sz val="11"/>
      <name val="Times New Roman"/>
      <family val="1"/>
      <charset val="204"/>
    </font>
    <font>
      <sz val="12"/>
      <name val="Times New Roman"/>
      <family val="1"/>
      <charset val="204"/>
    </font>
    <font>
      <sz val="12"/>
      <color rgb="FFFF0000"/>
      <name val="Times New Roman"/>
      <family val="1"/>
      <charset val="204"/>
    </font>
    <font>
      <sz val="12"/>
      <color theme="1"/>
      <name val="Courier New"/>
      <family val="3"/>
      <charset val="204"/>
    </font>
    <font>
      <b/>
      <u/>
      <sz val="12"/>
      <color theme="1"/>
      <name val="Times New Roman"/>
      <family val="1"/>
      <charset val="204"/>
    </font>
    <font>
      <sz val="10"/>
      <name val="Courier New"/>
      <family val="3"/>
      <charset val="204"/>
    </font>
    <font>
      <b/>
      <sz val="12"/>
      <name val="Times New Roman"/>
      <family val="1"/>
      <charset val="204"/>
    </font>
  </fonts>
  <fills count="2">
    <fill>
      <patternFill patternType="none"/>
    </fill>
    <fill>
      <patternFill patternType="gray125"/>
    </fill>
  </fills>
  <borders count="9">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s>
  <cellStyleXfs count="1">
    <xf numFmtId="0" fontId="0" fillId="0" borderId="0"/>
  </cellStyleXfs>
  <cellXfs count="76">
    <xf numFmtId="0" fontId="0" fillId="0" borderId="0" xfId="0"/>
    <xf numFmtId="0" fontId="2" fillId="0" borderId="0" xfId="0" applyFont="1" applyAlignment="1">
      <alignment horizontal="justify"/>
    </xf>
    <xf numFmtId="0" fontId="1" fillId="0" borderId="0" xfId="0" applyFont="1" applyAlignment="1">
      <alignment horizontal="justify"/>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0" fontId="1" fillId="0" borderId="5" xfId="0" applyFont="1" applyBorder="1" applyAlignment="1">
      <alignment horizontal="center" vertical="top" wrapText="1"/>
    </xf>
    <xf numFmtId="0" fontId="1" fillId="0" borderId="5" xfId="0" applyFont="1" applyBorder="1" applyAlignment="1">
      <alignment vertical="top" wrapText="1"/>
    </xf>
    <xf numFmtId="0" fontId="1" fillId="0" borderId="2" xfId="0" applyFont="1" applyBorder="1" applyAlignment="1">
      <alignment vertical="top" wrapText="1"/>
    </xf>
    <xf numFmtId="49" fontId="1" fillId="0" borderId="0" xfId="0" applyNumberFormat="1" applyFont="1" applyAlignment="1">
      <alignment horizontal="justify"/>
    </xf>
    <xf numFmtId="49" fontId="0" fillId="0" borderId="0" xfId="0" applyNumberFormat="1"/>
    <xf numFmtId="0" fontId="0" fillId="0" borderId="0" xfId="0" applyAlignment="1">
      <alignment horizontal="center" vertical="center"/>
    </xf>
    <xf numFmtId="0" fontId="1" fillId="0" borderId="2" xfId="0" applyFont="1" applyBorder="1" applyAlignment="1">
      <alignment horizontal="center" wrapText="1"/>
    </xf>
    <xf numFmtId="0" fontId="0" fillId="0" borderId="2" xfId="0" applyBorder="1"/>
    <xf numFmtId="0" fontId="1" fillId="0" borderId="2" xfId="0" applyFont="1" applyBorder="1"/>
    <xf numFmtId="2" fontId="1" fillId="0" borderId="5" xfId="0" applyNumberFormat="1" applyFont="1" applyBorder="1" applyAlignment="1">
      <alignment vertical="top" wrapText="1"/>
    </xf>
    <xf numFmtId="4" fontId="1" fillId="0" borderId="5" xfId="0" applyNumberFormat="1" applyFont="1" applyBorder="1" applyAlignment="1">
      <alignment vertical="top" wrapText="1"/>
    </xf>
    <xf numFmtId="4" fontId="1" fillId="0" borderId="2" xfId="0" applyNumberFormat="1" applyFont="1" applyBorder="1" applyAlignment="1">
      <alignment vertical="top"/>
    </xf>
    <xf numFmtId="4" fontId="0" fillId="0" borderId="2" xfId="0" applyNumberFormat="1" applyBorder="1"/>
    <xf numFmtId="4" fontId="7" fillId="0" borderId="2" xfId="0" applyNumberFormat="1" applyFont="1" applyBorder="1" applyAlignment="1">
      <alignment vertical="top"/>
    </xf>
    <xf numFmtId="4" fontId="7" fillId="0" borderId="5" xfId="0" applyNumberFormat="1" applyFont="1" applyBorder="1" applyAlignment="1">
      <alignment vertical="top" wrapText="1"/>
    </xf>
    <xf numFmtId="0" fontId="1" fillId="0" borderId="2" xfId="0" applyFont="1" applyBorder="1" applyAlignment="1">
      <alignment horizontal="center" vertical="center" wrapText="1"/>
    </xf>
    <xf numFmtId="0" fontId="7" fillId="0" borderId="2" xfId="0" applyFont="1" applyBorder="1" applyAlignment="1">
      <alignment vertical="top" wrapText="1"/>
    </xf>
    <xf numFmtId="0" fontId="7" fillId="0" borderId="2" xfId="0" applyFont="1" applyBorder="1" applyAlignment="1">
      <alignment horizontal="center" vertical="top" wrapText="1"/>
    </xf>
    <xf numFmtId="0" fontId="7" fillId="0" borderId="2" xfId="0" applyFont="1" applyBorder="1" applyAlignment="1">
      <alignment horizontal="center" vertical="center" wrapText="1"/>
    </xf>
    <xf numFmtId="2" fontId="7" fillId="0" borderId="2" xfId="0" applyNumberFormat="1" applyFont="1" applyBorder="1" applyAlignment="1">
      <alignment horizontal="center" vertical="center" wrapText="1"/>
    </xf>
    <xf numFmtId="4" fontId="7" fillId="0" borderId="2" xfId="0" applyNumberFormat="1" applyFont="1" applyBorder="1" applyAlignment="1">
      <alignment horizontal="center" vertical="center" wrapText="1"/>
    </xf>
    <xf numFmtId="0" fontId="8" fillId="0" borderId="2" xfId="0" applyFont="1" applyBorder="1"/>
    <xf numFmtId="2" fontId="1" fillId="0" borderId="4" xfId="0" applyNumberFormat="1" applyFont="1" applyBorder="1" applyAlignment="1">
      <alignment vertical="top" wrapText="1"/>
    </xf>
    <xf numFmtId="0" fontId="0" fillId="0" borderId="2" xfId="0" applyBorder="1" applyAlignment="1">
      <alignment wrapText="1"/>
    </xf>
    <xf numFmtId="0" fontId="8" fillId="0" borderId="2" xfId="0" applyFont="1" applyBorder="1" applyAlignment="1">
      <alignment wrapText="1"/>
    </xf>
    <xf numFmtId="0" fontId="9" fillId="0" borderId="2" xfId="0" applyFont="1" applyBorder="1" applyAlignment="1">
      <alignment wrapText="1"/>
    </xf>
    <xf numFmtId="49" fontId="9" fillId="0" borderId="2" xfId="0" applyNumberFormat="1" applyFont="1" applyBorder="1" applyAlignment="1">
      <alignment horizontal="center" vertical="top" wrapText="1"/>
    </xf>
    <xf numFmtId="0" fontId="9" fillId="0" borderId="2" xfId="0" applyFont="1" applyBorder="1" applyAlignment="1">
      <alignment horizontal="center" vertical="top" wrapText="1"/>
    </xf>
    <xf numFmtId="49" fontId="9" fillId="0" borderId="2" xfId="0" applyNumberFormat="1" applyFont="1" applyBorder="1" applyAlignment="1">
      <alignment vertical="top" wrapText="1"/>
    </xf>
    <xf numFmtId="0" fontId="9" fillId="0" borderId="2" xfId="0" applyFont="1" applyBorder="1" applyAlignment="1">
      <alignment vertical="top" wrapText="1"/>
    </xf>
    <xf numFmtId="0" fontId="9" fillId="0" borderId="2" xfId="0" applyFont="1" applyBorder="1" applyAlignment="1">
      <alignment horizontal="center" vertical="center" wrapText="1"/>
    </xf>
    <xf numFmtId="49" fontId="10" fillId="0" borderId="2" xfId="0" applyNumberFormat="1" applyFont="1" applyBorder="1" applyAlignment="1">
      <alignment horizontal="center" vertical="top" wrapText="1"/>
    </xf>
    <xf numFmtId="49" fontId="11" fillId="0" borderId="2" xfId="0" applyNumberFormat="1" applyFont="1" applyBorder="1" applyAlignment="1">
      <alignment horizontal="center" vertical="top" wrapText="1"/>
    </xf>
    <xf numFmtId="0" fontId="12" fillId="0" borderId="2" xfId="0" applyFont="1" applyBorder="1" applyAlignment="1">
      <alignment horizontal="center" vertical="center" wrapText="1"/>
    </xf>
    <xf numFmtId="2" fontId="13" fillId="0" borderId="2" xfId="0" applyNumberFormat="1" applyFont="1" applyBorder="1" applyAlignment="1">
      <alignment horizontal="center" vertical="center" wrapText="1"/>
    </xf>
    <xf numFmtId="4" fontId="13" fillId="0" borderId="2" xfId="0" applyNumberFormat="1" applyFont="1" applyBorder="1" applyAlignment="1">
      <alignment horizontal="center" vertical="center" wrapText="1"/>
    </xf>
    <xf numFmtId="2" fontId="12" fillId="0" borderId="2" xfId="0" applyNumberFormat="1" applyFont="1" applyBorder="1" applyAlignment="1">
      <alignment horizontal="center" vertical="center" wrapText="1"/>
    </xf>
    <xf numFmtId="0" fontId="9" fillId="0" borderId="2" xfId="0" applyFont="1" applyBorder="1" applyAlignment="1">
      <alignment vertical="top" wrapText="1"/>
    </xf>
    <xf numFmtId="0" fontId="9" fillId="0" borderId="2" xfId="0" applyFont="1" applyBorder="1" applyAlignment="1">
      <alignment horizontal="center" vertical="top" wrapText="1"/>
    </xf>
    <xf numFmtId="0" fontId="1" fillId="0" borderId="4" xfId="0" applyFont="1" applyBorder="1" applyAlignment="1">
      <alignment horizontal="center" vertical="center" wrapText="1"/>
    </xf>
    <xf numFmtId="0" fontId="9" fillId="0" borderId="6" xfId="0" applyFont="1" applyBorder="1" applyAlignment="1">
      <alignment horizontal="center" vertical="center" wrapText="1"/>
    </xf>
    <xf numFmtId="0" fontId="9" fillId="0" borderId="3" xfId="0" applyFont="1" applyBorder="1" applyAlignment="1">
      <alignment horizontal="center" vertical="center" wrapText="1"/>
    </xf>
    <xf numFmtId="0" fontId="9" fillId="0" borderId="7" xfId="0" applyFont="1" applyBorder="1" applyAlignment="1">
      <alignment vertical="top" wrapText="1"/>
    </xf>
    <xf numFmtId="0" fontId="0" fillId="0" borderId="4" xfId="0" applyBorder="1"/>
    <xf numFmtId="0" fontId="0" fillId="0" borderId="2" xfId="0" applyBorder="1" applyAlignment="1">
      <alignment horizontal="center" vertical="center"/>
    </xf>
    <xf numFmtId="0" fontId="9" fillId="0" borderId="2" xfId="0" applyFont="1" applyBorder="1" applyAlignment="1">
      <alignment horizontal="center" vertical="center"/>
    </xf>
    <xf numFmtId="2" fontId="1" fillId="0" borderId="2" xfId="0" applyNumberFormat="1" applyFont="1" applyBorder="1" applyAlignment="1">
      <alignment horizontal="center" vertical="center" wrapText="1"/>
    </xf>
    <xf numFmtId="0" fontId="0" fillId="0" borderId="8" xfId="0" applyBorder="1"/>
    <xf numFmtId="4" fontId="1" fillId="0" borderId="5" xfId="0" applyNumberFormat="1" applyFont="1" applyBorder="1" applyAlignment="1">
      <alignment horizontal="center" vertical="center" wrapText="1"/>
    </xf>
    <xf numFmtId="4" fontId="1" fillId="0" borderId="2" xfId="0" applyNumberFormat="1" applyFont="1" applyBorder="1" applyAlignment="1">
      <alignment horizontal="center" vertical="center"/>
    </xf>
    <xf numFmtId="2" fontId="1" fillId="0" borderId="2" xfId="0" applyNumberFormat="1" applyFont="1" applyBorder="1" applyAlignment="1">
      <alignment horizontal="center" vertical="center" wrapText="1"/>
    </xf>
    <xf numFmtId="0" fontId="0" fillId="0" borderId="0" xfId="0" applyBorder="1"/>
    <xf numFmtId="0" fontId="8" fillId="0" borderId="0" xfId="0" applyFont="1" applyBorder="1" applyAlignment="1">
      <alignment wrapText="1"/>
    </xf>
    <xf numFmtId="0" fontId="17" fillId="0" borderId="2" xfId="0" applyFont="1" applyBorder="1" applyAlignment="1">
      <alignment horizontal="center" vertical="center" wrapText="1"/>
    </xf>
    <xf numFmtId="0" fontId="12" fillId="0" borderId="2" xfId="0" applyFont="1" applyBorder="1" applyAlignment="1">
      <alignment vertical="top" wrapText="1"/>
    </xf>
    <xf numFmtId="0" fontId="12" fillId="0" borderId="2" xfId="0" applyFont="1" applyBorder="1" applyAlignment="1">
      <alignment horizontal="center" vertical="top" wrapText="1"/>
    </xf>
    <xf numFmtId="0" fontId="5" fillId="0" borderId="0" xfId="0" applyFont="1" applyAlignment="1">
      <alignment horizontal="center"/>
    </xf>
    <xf numFmtId="0" fontId="1" fillId="0" borderId="0" xfId="0" applyFont="1" applyAlignment="1">
      <alignment horizontal="center"/>
    </xf>
    <xf numFmtId="0" fontId="2" fillId="0" borderId="0" xfId="0" applyFont="1" applyAlignment="1"/>
    <xf numFmtId="0" fontId="16" fillId="0" borderId="1" xfId="0" applyFont="1" applyBorder="1" applyAlignment="1">
      <alignment horizontal="right"/>
    </xf>
    <xf numFmtId="0" fontId="2" fillId="0" borderId="0" xfId="0" applyFont="1" applyAlignment="1">
      <alignment horizontal="left"/>
    </xf>
    <xf numFmtId="0" fontId="2" fillId="0" borderId="0" xfId="0" applyFont="1" applyAlignment="1">
      <alignment horizontal="center"/>
    </xf>
    <xf numFmtId="0" fontId="2" fillId="0" borderId="1" xfId="0" applyFont="1" applyBorder="1" applyAlignment="1">
      <alignment horizontal="center"/>
    </xf>
    <xf numFmtId="0" fontId="1" fillId="0" borderId="0" xfId="0" applyFont="1" applyAlignment="1">
      <alignment horizontal="right"/>
    </xf>
    <xf numFmtId="0" fontId="14" fillId="0" borderId="0" xfId="0" applyFont="1" applyAlignment="1">
      <alignment horizontal="center" wrapText="1"/>
    </xf>
    <xf numFmtId="0" fontId="2" fillId="0" borderId="0" xfId="0" applyFont="1" applyAlignment="1">
      <alignment horizontal="left" vertical="center" wrapText="1"/>
    </xf>
    <xf numFmtId="2" fontId="1" fillId="0" borderId="2" xfId="0" applyNumberFormat="1" applyFont="1" applyBorder="1" applyAlignment="1">
      <alignment horizontal="center" vertical="center" wrapText="1"/>
    </xf>
    <xf numFmtId="0" fontId="9" fillId="0" borderId="2" xfId="0" applyFont="1" applyBorder="1" applyAlignment="1">
      <alignment vertical="top" wrapText="1"/>
    </xf>
    <xf numFmtId="0" fontId="9" fillId="0" borderId="7" xfId="0" applyFont="1" applyBorder="1" applyAlignment="1">
      <alignment vertical="top" wrapText="1"/>
    </xf>
    <xf numFmtId="0" fontId="9" fillId="0" borderId="2" xfId="0" applyFont="1" applyBorder="1" applyAlignment="1">
      <alignment horizontal="center"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9</xdr:col>
      <xdr:colOff>83560</xdr:colOff>
      <xdr:row>4</xdr:row>
      <xdr:rowOff>1485900</xdr:rowOff>
    </xdr:from>
    <xdr:to>
      <xdr:col>9</xdr:col>
      <xdr:colOff>1209675</xdr:colOff>
      <xdr:row>4</xdr:row>
      <xdr:rowOff>1647825</xdr:rowOff>
    </xdr:to>
    <xdr:pic>
      <xdr:nvPicPr>
        <xdr:cNvPr id="1025" name="Рисунок 1"/>
        <xdr:cNvPicPr>
          <a:picLocks noChangeAspect="1" noChangeArrowheads="1"/>
        </xdr:cNvPicPr>
      </xdr:nvPicPr>
      <xdr:blipFill>
        <a:blip xmlns:r="http://schemas.openxmlformats.org/officeDocument/2006/relationships" r:embed="rId1"/>
        <a:srcRect/>
        <a:stretch>
          <a:fillRect/>
        </a:stretch>
      </xdr:blipFill>
      <xdr:spPr bwMode="auto">
        <a:xfrm>
          <a:off x="11942185" y="2286000"/>
          <a:ext cx="1126115" cy="161925"/>
        </a:xfrm>
        <a:prstGeom prst="rect">
          <a:avLst/>
        </a:prstGeom>
        <a:noFill/>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1"/>
  <sheetViews>
    <sheetView workbookViewId="0">
      <selection activeCell="A41" sqref="A41:M41"/>
    </sheetView>
  </sheetViews>
  <sheetFormatPr defaultRowHeight="15" x14ac:dyDescent="0.25"/>
  <cols>
    <col min="1" max="1" width="7.7109375" customWidth="1"/>
    <col min="8" max="8" width="14.7109375" customWidth="1"/>
    <col min="9" max="9" width="17.42578125" customWidth="1"/>
  </cols>
  <sheetData>
    <row r="1" spans="7:13" ht="15" customHeight="1" x14ac:dyDescent="0.25">
      <c r="I1" s="69" t="s">
        <v>0</v>
      </c>
      <c r="J1" s="69"/>
      <c r="K1" s="69"/>
      <c r="L1" s="69"/>
      <c r="M1" s="69"/>
    </row>
    <row r="2" spans="7:13" ht="15" customHeight="1" x14ac:dyDescent="0.25">
      <c r="I2" s="69" t="s">
        <v>1</v>
      </c>
      <c r="J2" s="69"/>
      <c r="K2" s="69"/>
      <c r="L2" s="69"/>
      <c r="M2" s="69"/>
    </row>
    <row r="3" spans="7:13" ht="15" customHeight="1" x14ac:dyDescent="0.25">
      <c r="I3" s="69" t="s">
        <v>2</v>
      </c>
      <c r="J3" s="69"/>
      <c r="K3" s="69"/>
      <c r="L3" s="69"/>
      <c r="M3" s="69"/>
    </row>
    <row r="4" spans="7:13" ht="15" customHeight="1" x14ac:dyDescent="0.25">
      <c r="I4" s="69" t="s">
        <v>3</v>
      </c>
      <c r="J4" s="69"/>
      <c r="K4" s="69"/>
      <c r="L4" s="69"/>
      <c r="M4" s="69"/>
    </row>
    <row r="5" spans="7:13" ht="15" customHeight="1" x14ac:dyDescent="0.25">
      <c r="I5" s="69" t="s">
        <v>4</v>
      </c>
      <c r="J5" s="69"/>
      <c r="K5" s="69"/>
      <c r="L5" s="69"/>
      <c r="M5" s="69"/>
    </row>
    <row r="6" spans="7:13" ht="15" customHeight="1" x14ac:dyDescent="0.25">
      <c r="I6" s="69" t="s">
        <v>5</v>
      </c>
      <c r="J6" s="69"/>
      <c r="K6" s="69"/>
      <c r="L6" s="69"/>
      <c r="M6" s="69"/>
    </row>
    <row r="7" spans="7:13" ht="15" customHeight="1" x14ac:dyDescent="0.25">
      <c r="I7" s="69" t="s">
        <v>6</v>
      </c>
      <c r="J7" s="69"/>
      <c r="K7" s="69"/>
      <c r="L7" s="69"/>
      <c r="M7" s="69"/>
    </row>
    <row r="9" spans="7:13" x14ac:dyDescent="0.25">
      <c r="G9" s="67" t="s">
        <v>7</v>
      </c>
      <c r="H9" s="67"/>
      <c r="I9" s="67"/>
    </row>
    <row r="10" spans="7:13" x14ac:dyDescent="0.25">
      <c r="H10" s="1"/>
    </row>
    <row r="11" spans="7:13" ht="30" customHeight="1" x14ac:dyDescent="0.25">
      <c r="G11" s="70" t="s">
        <v>110</v>
      </c>
      <c r="H11" s="70"/>
      <c r="I11" s="70"/>
    </row>
    <row r="12" spans="7:13" ht="22.5" customHeight="1" x14ac:dyDescent="0.25">
      <c r="G12" s="71" t="s">
        <v>10</v>
      </c>
      <c r="H12" s="71"/>
      <c r="I12" s="71"/>
    </row>
    <row r="13" spans="7:13" x14ac:dyDescent="0.25">
      <c r="G13" s="66" t="s">
        <v>11</v>
      </c>
      <c r="H13" s="66"/>
      <c r="I13" s="66"/>
    </row>
    <row r="14" spans="7:13" x14ac:dyDescent="0.25">
      <c r="G14" s="66" t="s">
        <v>12</v>
      </c>
      <c r="H14" s="66"/>
      <c r="I14" s="66"/>
    </row>
    <row r="15" spans="7:13" ht="36.75" customHeight="1" x14ac:dyDescent="0.25">
      <c r="G15" s="68" t="s">
        <v>111</v>
      </c>
      <c r="H15" s="68"/>
      <c r="I15" s="68"/>
    </row>
    <row r="16" spans="7:13" x14ac:dyDescent="0.25">
      <c r="G16" s="67" t="s">
        <v>14</v>
      </c>
      <c r="H16" s="67"/>
      <c r="I16" s="67"/>
    </row>
    <row r="17" spans="7:9" x14ac:dyDescent="0.25">
      <c r="H17" s="1"/>
    </row>
    <row r="18" spans="7:9" x14ac:dyDescent="0.25">
      <c r="G18" s="67" t="s">
        <v>15</v>
      </c>
      <c r="H18" s="67"/>
      <c r="I18" s="67"/>
    </row>
    <row r="19" spans="7:9" ht="29.25" customHeight="1" x14ac:dyDescent="0.25">
      <c r="H19" s="1"/>
    </row>
    <row r="20" spans="7:9" x14ac:dyDescent="0.25">
      <c r="G20" s="67" t="s">
        <v>16</v>
      </c>
      <c r="H20" s="67"/>
      <c r="I20" s="67"/>
    </row>
    <row r="21" spans="7:9" x14ac:dyDescent="0.25">
      <c r="H21" s="1"/>
    </row>
    <row r="22" spans="7:9" ht="20.25" customHeight="1" x14ac:dyDescent="0.25">
      <c r="G22" s="67" t="s">
        <v>13</v>
      </c>
      <c r="H22" s="67"/>
      <c r="I22" s="67"/>
    </row>
    <row r="23" spans="7:9" x14ac:dyDescent="0.25">
      <c r="G23" s="64" t="s">
        <v>10</v>
      </c>
      <c r="H23" s="64"/>
      <c r="I23" s="64"/>
    </row>
    <row r="24" spans="7:9" x14ac:dyDescent="0.25">
      <c r="G24" s="64" t="s">
        <v>17</v>
      </c>
      <c r="H24" s="64"/>
      <c r="I24" s="64"/>
    </row>
    <row r="25" spans="7:9" x14ac:dyDescent="0.25">
      <c r="G25" s="64" t="s">
        <v>18</v>
      </c>
      <c r="H25" s="64"/>
      <c r="I25" s="64"/>
    </row>
    <row r="26" spans="7:9" x14ac:dyDescent="0.25">
      <c r="G26" s="64" t="s">
        <v>19</v>
      </c>
      <c r="H26" s="64"/>
      <c r="I26" s="64"/>
    </row>
    <row r="27" spans="7:9" x14ac:dyDescent="0.25">
      <c r="G27" s="64" t="s">
        <v>20</v>
      </c>
      <c r="H27" s="64"/>
      <c r="I27" s="64"/>
    </row>
    <row r="28" spans="7:9" x14ac:dyDescent="0.25">
      <c r="G28" s="64" t="s">
        <v>11</v>
      </c>
      <c r="H28" s="64"/>
      <c r="I28" s="64"/>
    </row>
    <row r="29" spans="7:9" x14ac:dyDescent="0.25">
      <c r="G29" s="64" t="s">
        <v>12</v>
      </c>
      <c r="H29" s="64"/>
      <c r="I29" s="64"/>
    </row>
    <row r="30" spans="7:9" ht="33" customHeight="1" x14ac:dyDescent="0.25">
      <c r="G30" s="65" t="s">
        <v>112</v>
      </c>
      <c r="H30" s="65"/>
      <c r="I30" s="65"/>
    </row>
    <row r="31" spans="7:9" x14ac:dyDescent="0.25">
      <c r="G31" s="66" t="s">
        <v>14</v>
      </c>
      <c r="H31" s="66"/>
      <c r="I31" s="66"/>
    </row>
    <row r="32" spans="7:9" x14ac:dyDescent="0.25">
      <c r="H32" s="1"/>
    </row>
    <row r="33" spans="1:13" x14ac:dyDescent="0.25">
      <c r="G33" s="67" t="s">
        <v>15</v>
      </c>
      <c r="H33" s="67"/>
      <c r="I33" s="67"/>
    </row>
    <row r="35" spans="1:13" ht="7.5" customHeight="1" x14ac:dyDescent="0.25"/>
    <row r="36" spans="1:13" ht="19.5" customHeight="1" x14ac:dyDescent="0.25">
      <c r="A36" s="63" t="s">
        <v>8</v>
      </c>
      <c r="B36" s="63"/>
      <c r="C36" s="63"/>
      <c r="D36" s="63"/>
      <c r="E36" s="63"/>
      <c r="F36" s="63"/>
      <c r="G36" s="63"/>
      <c r="H36" s="63"/>
      <c r="I36" s="63"/>
      <c r="J36" s="63"/>
      <c r="K36" s="63"/>
      <c r="L36" s="63"/>
      <c r="M36" s="63"/>
    </row>
    <row r="37" spans="1:13" ht="25.5" customHeight="1" x14ac:dyDescent="0.3">
      <c r="A37" s="62" t="s">
        <v>59</v>
      </c>
      <c r="B37" s="62"/>
      <c r="C37" s="62"/>
      <c r="D37" s="62"/>
      <c r="E37" s="62"/>
      <c r="F37" s="62"/>
      <c r="G37" s="62"/>
      <c r="H37" s="62"/>
      <c r="I37" s="62"/>
      <c r="J37" s="62"/>
      <c r="K37" s="62"/>
      <c r="L37" s="62"/>
      <c r="M37" s="62"/>
    </row>
    <row r="38" spans="1:13" ht="15.75" x14ac:dyDescent="0.25">
      <c r="A38" s="63" t="s">
        <v>9</v>
      </c>
      <c r="B38" s="63"/>
      <c r="C38" s="63"/>
      <c r="D38" s="63"/>
      <c r="E38" s="63"/>
      <c r="F38" s="63"/>
      <c r="G38" s="63"/>
      <c r="H38" s="63"/>
      <c r="I38" s="63"/>
      <c r="J38" s="63"/>
      <c r="K38" s="63"/>
      <c r="L38" s="63"/>
      <c r="M38" s="63"/>
    </row>
    <row r="39" spans="1:13" ht="12" customHeight="1" x14ac:dyDescent="0.25">
      <c r="A39" s="2"/>
    </row>
    <row r="40" spans="1:13" ht="15.75" x14ac:dyDescent="0.25">
      <c r="A40" s="63" t="s">
        <v>116</v>
      </c>
      <c r="B40" s="63"/>
      <c r="C40" s="63"/>
      <c r="D40" s="63"/>
      <c r="E40" s="63"/>
      <c r="F40" s="63"/>
      <c r="G40" s="63"/>
      <c r="H40" s="63"/>
      <c r="I40" s="63"/>
      <c r="J40" s="63"/>
      <c r="K40" s="63"/>
      <c r="L40" s="63"/>
      <c r="M40" s="63"/>
    </row>
    <row r="41" spans="1:13" ht="15.75" x14ac:dyDescent="0.25">
      <c r="A41" s="63" t="s">
        <v>115</v>
      </c>
      <c r="B41" s="63"/>
      <c r="C41" s="63"/>
      <c r="D41" s="63"/>
      <c r="E41" s="63"/>
      <c r="F41" s="63"/>
      <c r="G41" s="63"/>
      <c r="H41" s="63"/>
      <c r="I41" s="63"/>
      <c r="J41" s="63"/>
      <c r="K41" s="63"/>
      <c r="L41" s="63"/>
      <c r="M41" s="63"/>
    </row>
  </sheetData>
  <mergeCells count="32">
    <mergeCell ref="G14:I14"/>
    <mergeCell ref="I1:M1"/>
    <mergeCell ref="I2:M2"/>
    <mergeCell ref="I3:M3"/>
    <mergeCell ref="I4:M4"/>
    <mergeCell ref="I5:M5"/>
    <mergeCell ref="I6:M6"/>
    <mergeCell ref="I7:M7"/>
    <mergeCell ref="G9:I9"/>
    <mergeCell ref="G11:I11"/>
    <mergeCell ref="G12:I12"/>
    <mergeCell ref="G13:I13"/>
    <mergeCell ref="G27:I27"/>
    <mergeCell ref="G15:I15"/>
    <mergeCell ref="G16:I16"/>
    <mergeCell ref="G18:I18"/>
    <mergeCell ref="G20:I20"/>
    <mergeCell ref="G22:I22"/>
    <mergeCell ref="G23:I23"/>
    <mergeCell ref="G24:I24"/>
    <mergeCell ref="G25:I25"/>
    <mergeCell ref="G26:I26"/>
    <mergeCell ref="A37:M37"/>
    <mergeCell ref="A38:M38"/>
    <mergeCell ref="A40:M40"/>
    <mergeCell ref="A41:M41"/>
    <mergeCell ref="G28:I28"/>
    <mergeCell ref="G29:I29"/>
    <mergeCell ref="G30:I30"/>
    <mergeCell ref="G31:I31"/>
    <mergeCell ref="G33:I33"/>
    <mergeCell ref="A36:M36"/>
  </mergeCells>
  <pageMargins left="0.7" right="0.7" top="0.75" bottom="0.75" header="0.3" footer="0.3"/>
  <pageSetup paperSize="9" scale="66"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11"/>
  <sheetViews>
    <sheetView topLeftCell="A7" workbookViewId="0">
      <selection activeCell="F12" sqref="F12"/>
    </sheetView>
  </sheetViews>
  <sheetFormatPr defaultRowHeight="15" x14ac:dyDescent="0.25"/>
  <cols>
    <col min="1" max="1" width="23.140625" customWidth="1"/>
    <col min="2" max="2" width="33.5703125" customWidth="1"/>
    <col min="3" max="3" width="36.42578125" customWidth="1"/>
    <col min="4" max="4" width="29.42578125" customWidth="1"/>
    <col min="5" max="5" width="36.7109375" customWidth="1"/>
    <col min="6" max="6" width="18.7109375" customWidth="1"/>
    <col min="7" max="7" width="20.42578125" customWidth="1"/>
  </cols>
  <sheetData>
    <row r="2" spans="1:7" ht="15.75" x14ac:dyDescent="0.25">
      <c r="A2" s="2"/>
    </row>
    <row r="3" spans="1:7" ht="15.75" x14ac:dyDescent="0.25">
      <c r="A3" s="63" t="s">
        <v>21</v>
      </c>
      <c r="B3" s="63"/>
      <c r="C3" s="63"/>
      <c r="D3" s="63"/>
      <c r="E3" s="63"/>
      <c r="F3" s="63"/>
      <c r="G3" s="63"/>
    </row>
    <row r="4" spans="1:7" ht="15.75" x14ac:dyDescent="0.25">
      <c r="A4" s="63" t="s">
        <v>22</v>
      </c>
      <c r="B4" s="63"/>
      <c r="C4" s="63"/>
      <c r="D4" s="63"/>
      <c r="E4" s="63"/>
      <c r="F4" s="63"/>
      <c r="G4" s="63"/>
    </row>
    <row r="5" spans="1:7" ht="16.5" thickBot="1" x14ac:dyDescent="0.3">
      <c r="A5" s="2"/>
    </row>
    <row r="6" spans="1:7" ht="237" thickBot="1" x14ac:dyDescent="0.3">
      <c r="A6" s="3" t="s">
        <v>29</v>
      </c>
      <c r="B6" s="4" t="s">
        <v>24</v>
      </c>
      <c r="C6" s="4" t="s">
        <v>25</v>
      </c>
      <c r="D6" s="4" t="s">
        <v>117</v>
      </c>
      <c r="E6" s="4" t="s">
        <v>26</v>
      </c>
      <c r="F6" s="4" t="s">
        <v>28</v>
      </c>
      <c r="G6" s="4" t="s">
        <v>27</v>
      </c>
    </row>
    <row r="7" spans="1:7" ht="16.5" thickBot="1" x14ac:dyDescent="0.3">
      <c r="A7" s="5">
        <v>1</v>
      </c>
      <c r="B7" s="6">
        <v>2</v>
      </c>
      <c r="C7" s="6">
        <v>3</v>
      </c>
      <c r="D7" s="6">
        <v>4</v>
      </c>
      <c r="E7" s="6">
        <v>5</v>
      </c>
      <c r="F7" s="6">
        <v>6</v>
      </c>
      <c r="G7" s="6">
        <v>7</v>
      </c>
    </row>
    <row r="8" spans="1:7" ht="87.75" customHeight="1" thickBot="1" x14ac:dyDescent="0.3">
      <c r="A8" s="45" t="s">
        <v>72</v>
      </c>
      <c r="B8" s="54">
        <v>1424200</v>
      </c>
      <c r="C8" s="16"/>
      <c r="D8" s="54"/>
      <c r="E8" s="54">
        <v>616487.49</v>
      </c>
      <c r="F8" s="54">
        <f>SUM(E8/B8)</f>
        <v>0.43286581238590083</v>
      </c>
      <c r="G8" s="7"/>
    </row>
    <row r="9" spans="1:7" ht="100.5" customHeight="1" thickBot="1" x14ac:dyDescent="0.3">
      <c r="A9" s="21" t="s">
        <v>73</v>
      </c>
      <c r="B9" s="55">
        <v>870200</v>
      </c>
      <c r="C9" s="18"/>
      <c r="D9" s="17"/>
      <c r="E9" s="55">
        <v>380499.76</v>
      </c>
      <c r="F9" s="54">
        <f>SUM(E9/B9)</f>
        <v>0.43725552746495061</v>
      </c>
      <c r="G9" s="14"/>
    </row>
    <row r="10" spans="1:7" ht="79.5" thickBot="1" x14ac:dyDescent="0.3">
      <c r="A10" s="21" t="s">
        <v>105</v>
      </c>
      <c r="B10" s="55">
        <v>20092</v>
      </c>
      <c r="C10" s="18"/>
      <c r="D10" s="17"/>
      <c r="E10" s="55"/>
      <c r="F10" s="54">
        <f>SUM(E10/B10)</f>
        <v>0</v>
      </c>
      <c r="G10" s="14"/>
    </row>
    <row r="11" spans="1:7" ht="16.5" thickBot="1" x14ac:dyDescent="0.3">
      <c r="A11" s="12" t="s">
        <v>74</v>
      </c>
      <c r="B11" s="19">
        <f>SUM(B8:B10)</f>
        <v>2314492</v>
      </c>
      <c r="C11" s="19"/>
      <c r="D11" s="19"/>
      <c r="E11" s="19">
        <f>SUM(E8:E10)</f>
        <v>996987.25</v>
      </c>
      <c r="F11" s="20">
        <f>SUM(E11/B11)</f>
        <v>0.43075856386628253</v>
      </c>
      <c r="G11" s="14"/>
    </row>
  </sheetData>
  <mergeCells count="2">
    <mergeCell ref="A3:G3"/>
    <mergeCell ref="A4:G4"/>
  </mergeCells>
  <pageMargins left="0.7" right="0.7" top="0.75" bottom="0.75" header="0.3" footer="0.3"/>
  <pageSetup paperSize="9" scale="66"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19"/>
  <sheetViews>
    <sheetView topLeftCell="C11" zoomScale="70" zoomScaleNormal="70" workbookViewId="0">
      <selection activeCell="K16" sqref="K16"/>
    </sheetView>
  </sheetViews>
  <sheetFormatPr defaultRowHeight="15" x14ac:dyDescent="0.25"/>
  <cols>
    <col min="1" max="1" width="7.42578125" customWidth="1"/>
    <col min="2" max="2" width="29.28515625" customWidth="1"/>
    <col min="3" max="3" width="53.85546875" customWidth="1"/>
    <col min="4" max="4" width="22.140625" customWidth="1"/>
    <col min="5" max="5" width="21.5703125" customWidth="1"/>
    <col min="6" max="6" width="25.5703125" customWidth="1"/>
    <col min="7" max="7" width="20.140625" customWidth="1"/>
    <col min="8" max="8" width="19.85546875" customWidth="1"/>
    <col min="9" max="9" width="26.140625" customWidth="1"/>
    <col min="10" max="10" width="18.7109375" customWidth="1"/>
    <col min="11" max="11" width="19.140625" customWidth="1"/>
    <col min="12" max="12" width="19.7109375" customWidth="1"/>
  </cols>
  <sheetData>
    <row r="2" spans="1:12" ht="15.75" x14ac:dyDescent="0.25">
      <c r="A2" s="63" t="s">
        <v>30</v>
      </c>
      <c r="B2" s="63"/>
      <c r="C2" s="63"/>
      <c r="D2" s="63"/>
      <c r="E2" s="63"/>
      <c r="F2" s="63"/>
      <c r="G2" s="63"/>
      <c r="H2" s="63"/>
      <c r="I2" s="63"/>
      <c r="J2" s="63"/>
      <c r="K2" s="63"/>
      <c r="L2" s="63"/>
    </row>
    <row r="3" spans="1:12" ht="15.75" x14ac:dyDescent="0.25">
      <c r="A3" s="63" t="s">
        <v>31</v>
      </c>
      <c r="B3" s="63"/>
      <c r="C3" s="63"/>
      <c r="D3" s="63"/>
      <c r="E3" s="63"/>
      <c r="F3" s="63"/>
      <c r="G3" s="63"/>
      <c r="H3" s="63"/>
      <c r="I3" s="63"/>
      <c r="J3" s="63"/>
      <c r="K3" s="63"/>
      <c r="L3" s="63"/>
    </row>
    <row r="4" spans="1:12" ht="16.5" thickBot="1" x14ac:dyDescent="0.3">
      <c r="A4" s="2"/>
    </row>
    <row r="5" spans="1:12" ht="163.5" customHeight="1" thickBot="1" x14ac:dyDescent="0.3">
      <c r="A5" s="3" t="s">
        <v>23</v>
      </c>
      <c r="B5" s="3" t="s">
        <v>32</v>
      </c>
      <c r="C5" s="3" t="s">
        <v>33</v>
      </c>
      <c r="D5" s="3" t="s">
        <v>34</v>
      </c>
      <c r="E5" s="3" t="s">
        <v>35</v>
      </c>
      <c r="F5" s="3" t="s">
        <v>36</v>
      </c>
      <c r="G5" s="3" t="s">
        <v>37</v>
      </c>
      <c r="H5" s="3" t="s">
        <v>41</v>
      </c>
      <c r="I5" s="3" t="s">
        <v>42</v>
      </c>
      <c r="J5" s="8" t="s">
        <v>38</v>
      </c>
      <c r="K5" s="3" t="s">
        <v>39</v>
      </c>
      <c r="L5" s="3" t="s">
        <v>40</v>
      </c>
    </row>
    <row r="6" spans="1:12" ht="16.5" thickBot="1" x14ac:dyDescent="0.3">
      <c r="A6" s="3">
        <v>1</v>
      </c>
      <c r="B6" s="3">
        <v>2</v>
      </c>
      <c r="C6" s="3">
        <v>3</v>
      </c>
      <c r="D6" s="3">
        <v>4</v>
      </c>
      <c r="E6" s="3">
        <v>5</v>
      </c>
      <c r="F6" s="3">
        <v>6</v>
      </c>
      <c r="G6" s="3">
        <v>7</v>
      </c>
      <c r="H6" s="3">
        <v>8</v>
      </c>
      <c r="I6" s="3">
        <v>9</v>
      </c>
      <c r="J6" s="3">
        <v>10</v>
      </c>
      <c r="K6" s="3">
        <v>11</v>
      </c>
      <c r="L6" s="3">
        <v>12</v>
      </c>
    </row>
    <row r="7" spans="1:12" ht="87" customHeight="1" thickBot="1" x14ac:dyDescent="0.3">
      <c r="A7" s="3">
        <v>1</v>
      </c>
      <c r="B7" s="29" t="s">
        <v>75</v>
      </c>
      <c r="C7" s="8" t="s">
        <v>62</v>
      </c>
      <c r="D7" s="3" t="s">
        <v>60</v>
      </c>
      <c r="E7" s="21" t="s">
        <v>64</v>
      </c>
      <c r="F7" s="39">
        <v>1450</v>
      </c>
      <c r="G7" s="39">
        <v>985</v>
      </c>
      <c r="H7" s="42">
        <v>0.68</v>
      </c>
      <c r="I7" s="41">
        <v>145000</v>
      </c>
      <c r="J7" s="40">
        <v>0.09</v>
      </c>
      <c r="K7" s="72">
        <v>0.81</v>
      </c>
      <c r="L7" s="21"/>
    </row>
    <row r="8" spans="1:12" ht="81" customHeight="1" thickBot="1" x14ac:dyDescent="0.3">
      <c r="A8" s="3">
        <v>2</v>
      </c>
      <c r="B8" s="29" t="s">
        <v>75</v>
      </c>
      <c r="C8" s="8" t="s">
        <v>62</v>
      </c>
      <c r="D8" s="3" t="s">
        <v>66</v>
      </c>
      <c r="E8" s="21" t="s">
        <v>64</v>
      </c>
      <c r="F8" s="39">
        <v>500</v>
      </c>
      <c r="G8" s="39">
        <v>331</v>
      </c>
      <c r="H8" s="42">
        <v>0.66</v>
      </c>
      <c r="I8" s="41">
        <v>52500</v>
      </c>
      <c r="J8" s="40">
        <v>0.03</v>
      </c>
      <c r="K8" s="72"/>
      <c r="L8" s="21"/>
    </row>
    <row r="9" spans="1:12" ht="83.25" customHeight="1" thickBot="1" x14ac:dyDescent="0.3">
      <c r="A9" s="3">
        <v>3</v>
      </c>
      <c r="B9" s="29" t="s">
        <v>76</v>
      </c>
      <c r="C9" s="8" t="s">
        <v>67</v>
      </c>
      <c r="D9" s="3" t="s">
        <v>60</v>
      </c>
      <c r="E9" s="21" t="s">
        <v>64</v>
      </c>
      <c r="F9" s="39">
        <v>1900</v>
      </c>
      <c r="G9" s="39">
        <v>1426</v>
      </c>
      <c r="H9" s="42">
        <v>0.75</v>
      </c>
      <c r="I9" s="41">
        <v>197600</v>
      </c>
      <c r="J9" s="40">
        <v>0.12</v>
      </c>
      <c r="K9" s="72"/>
      <c r="L9" s="13"/>
    </row>
    <row r="10" spans="1:12" ht="80.25" customHeight="1" thickBot="1" x14ac:dyDescent="0.3">
      <c r="A10" s="3">
        <v>4</v>
      </c>
      <c r="B10" s="29" t="s">
        <v>76</v>
      </c>
      <c r="C10" s="8" t="s">
        <v>67</v>
      </c>
      <c r="D10" s="3" t="s">
        <v>66</v>
      </c>
      <c r="E10" s="21" t="s">
        <v>64</v>
      </c>
      <c r="F10" s="39">
        <v>630</v>
      </c>
      <c r="G10" s="39">
        <v>468</v>
      </c>
      <c r="H10" s="42">
        <v>0.74</v>
      </c>
      <c r="I10" s="41">
        <v>68040</v>
      </c>
      <c r="J10" s="40">
        <v>0.04</v>
      </c>
      <c r="K10" s="72"/>
      <c r="L10" s="13"/>
    </row>
    <row r="11" spans="1:12" ht="87.75" customHeight="1" thickBot="1" x14ac:dyDescent="0.3">
      <c r="A11" s="3">
        <v>5</v>
      </c>
      <c r="B11" s="29" t="s">
        <v>77</v>
      </c>
      <c r="C11" s="8" t="s">
        <v>68</v>
      </c>
      <c r="D11" s="3" t="s">
        <v>60</v>
      </c>
      <c r="E11" s="21" t="s">
        <v>64</v>
      </c>
      <c r="F11" s="39">
        <v>800</v>
      </c>
      <c r="G11" s="39">
        <v>817</v>
      </c>
      <c r="H11" s="42">
        <v>1.02</v>
      </c>
      <c r="I11" s="41">
        <v>80000</v>
      </c>
      <c r="J11" s="40">
        <v>0.05</v>
      </c>
      <c r="K11" s="72"/>
      <c r="L11" s="13"/>
    </row>
    <row r="12" spans="1:12" ht="81" customHeight="1" thickBot="1" x14ac:dyDescent="0.3">
      <c r="A12" s="3">
        <v>6</v>
      </c>
      <c r="B12" s="29" t="s">
        <v>77</v>
      </c>
      <c r="C12" s="8" t="s">
        <v>68</v>
      </c>
      <c r="D12" s="3" t="s">
        <v>66</v>
      </c>
      <c r="E12" s="21" t="s">
        <v>64</v>
      </c>
      <c r="F12" s="39">
        <v>230</v>
      </c>
      <c r="G12" s="39">
        <v>231</v>
      </c>
      <c r="H12" s="42">
        <v>1</v>
      </c>
      <c r="I12" s="41">
        <v>41400</v>
      </c>
      <c r="J12" s="40">
        <v>0.03</v>
      </c>
      <c r="K12" s="72"/>
      <c r="L12" s="13"/>
    </row>
    <row r="13" spans="1:12" ht="81" customHeight="1" thickBot="1" x14ac:dyDescent="0.3">
      <c r="A13" s="3"/>
      <c r="B13" s="29"/>
      <c r="C13" s="8" t="s">
        <v>69</v>
      </c>
      <c r="D13" s="3" t="s">
        <v>60</v>
      </c>
      <c r="E13" s="21" t="s">
        <v>64</v>
      </c>
      <c r="F13" s="39">
        <v>1750</v>
      </c>
      <c r="G13" s="39" t="s">
        <v>114</v>
      </c>
      <c r="H13" s="42">
        <v>0</v>
      </c>
      <c r="I13" s="41">
        <v>154000</v>
      </c>
      <c r="J13" s="40">
        <v>0.1</v>
      </c>
      <c r="K13" s="72"/>
      <c r="L13" s="13"/>
    </row>
    <row r="14" spans="1:12" ht="81" customHeight="1" thickBot="1" x14ac:dyDescent="0.3">
      <c r="A14" s="3"/>
      <c r="B14" s="29"/>
      <c r="C14" s="8" t="s">
        <v>69</v>
      </c>
      <c r="D14" s="3" t="s">
        <v>66</v>
      </c>
      <c r="E14" s="21" t="s">
        <v>64</v>
      </c>
      <c r="F14" s="39">
        <v>600</v>
      </c>
      <c r="G14" s="39">
        <v>0</v>
      </c>
      <c r="H14" s="42">
        <v>0</v>
      </c>
      <c r="I14" s="41">
        <v>87000</v>
      </c>
      <c r="J14" s="40">
        <v>0.05</v>
      </c>
      <c r="K14" s="72"/>
      <c r="L14" s="13"/>
    </row>
    <row r="15" spans="1:12" ht="151.5" customHeight="1" thickBot="1" x14ac:dyDescent="0.3">
      <c r="A15" s="3">
        <v>7</v>
      </c>
      <c r="B15" s="29" t="s">
        <v>79</v>
      </c>
      <c r="C15" s="8" t="s">
        <v>71</v>
      </c>
      <c r="D15" s="3" t="s">
        <v>113</v>
      </c>
      <c r="E15" s="21" t="s">
        <v>70</v>
      </c>
      <c r="F15" s="39">
        <v>322</v>
      </c>
      <c r="G15" s="39">
        <v>249</v>
      </c>
      <c r="H15" s="42">
        <v>0.77</v>
      </c>
      <c r="I15" s="41">
        <v>482356</v>
      </c>
      <c r="J15" s="40">
        <v>0.3</v>
      </c>
      <c r="K15" s="72"/>
      <c r="L15" s="13"/>
    </row>
    <row r="16" spans="1:12" ht="63.75" customHeight="1" thickBot="1" x14ac:dyDescent="0.3">
      <c r="A16" s="3"/>
      <c r="B16" s="29"/>
      <c r="C16" s="8" t="s">
        <v>106</v>
      </c>
      <c r="D16" s="3" t="s">
        <v>113</v>
      </c>
      <c r="E16" s="21" t="s">
        <v>70</v>
      </c>
      <c r="F16" s="39">
        <v>40</v>
      </c>
      <c r="G16" s="39">
        <v>38</v>
      </c>
      <c r="H16" s="42">
        <v>0.95</v>
      </c>
      <c r="I16" s="41">
        <v>160920</v>
      </c>
      <c r="J16" s="40">
        <v>0.3</v>
      </c>
      <c r="K16" s="56"/>
      <c r="L16" s="13"/>
    </row>
    <row r="17" spans="1:12" ht="48" thickBot="1" x14ac:dyDescent="0.3">
      <c r="A17" s="53">
        <v>9</v>
      </c>
      <c r="B17" s="30"/>
      <c r="C17" s="60" t="s">
        <v>108</v>
      </c>
      <c r="D17" s="61" t="s">
        <v>109</v>
      </c>
      <c r="E17" s="39" t="s">
        <v>64</v>
      </c>
      <c r="F17" s="39">
        <v>500</v>
      </c>
      <c r="G17" s="39">
        <v>57</v>
      </c>
      <c r="H17" s="42">
        <v>0.11</v>
      </c>
      <c r="I17" s="41">
        <v>101500</v>
      </c>
      <c r="J17" s="40">
        <v>0.06</v>
      </c>
      <c r="K17" s="52"/>
      <c r="L17" s="13"/>
    </row>
    <row r="18" spans="1:12" ht="48" thickBot="1" x14ac:dyDescent="0.3">
      <c r="A18" s="57"/>
      <c r="B18" s="58"/>
      <c r="C18" s="8" t="s">
        <v>106</v>
      </c>
      <c r="D18" s="3" t="s">
        <v>107</v>
      </c>
      <c r="E18" s="21" t="s">
        <v>64</v>
      </c>
      <c r="F18" s="39">
        <v>4</v>
      </c>
      <c r="G18" s="39">
        <v>2</v>
      </c>
      <c r="H18" s="42">
        <v>0.5</v>
      </c>
      <c r="I18" s="41">
        <v>20092</v>
      </c>
      <c r="J18" s="40">
        <v>0.01</v>
      </c>
      <c r="K18" s="56"/>
      <c r="L18" s="13"/>
    </row>
    <row r="19" spans="1:12" ht="16.5" thickBot="1" x14ac:dyDescent="0.3">
      <c r="C19" s="22" t="s">
        <v>74</v>
      </c>
      <c r="D19" s="23"/>
      <c r="E19" s="24"/>
      <c r="F19" s="59"/>
      <c r="G19" s="24"/>
      <c r="H19" s="25"/>
      <c r="I19" s="26">
        <f>SUM(I7:I18)</f>
        <v>1590408</v>
      </c>
      <c r="J19" s="25"/>
      <c r="K19" s="27"/>
      <c r="L19" s="27"/>
    </row>
  </sheetData>
  <mergeCells count="3">
    <mergeCell ref="A2:L2"/>
    <mergeCell ref="A3:L3"/>
    <mergeCell ref="K7:K15"/>
  </mergeCells>
  <pageMargins left="0.25" right="0.25" top="0.75" bottom="0.75" header="0.3" footer="0.3"/>
  <pageSetup paperSize="9" scale="40" orientation="landscape"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7"/>
  <sheetViews>
    <sheetView tabSelected="1" workbookViewId="0">
      <selection activeCell="B8" sqref="B8"/>
    </sheetView>
  </sheetViews>
  <sheetFormatPr defaultRowHeight="15" x14ac:dyDescent="0.25"/>
  <cols>
    <col min="1" max="1" width="25.7109375" customWidth="1"/>
    <col min="2" max="2" width="26.140625" customWidth="1"/>
    <col min="3" max="3" width="24.5703125" customWidth="1"/>
  </cols>
  <sheetData>
    <row r="2" spans="1:3" ht="15.75" x14ac:dyDescent="0.25">
      <c r="A2" s="63" t="s">
        <v>43</v>
      </c>
      <c r="B2" s="63"/>
      <c r="C2" s="63"/>
    </row>
    <row r="3" spans="1:3" ht="15.75" x14ac:dyDescent="0.25">
      <c r="A3" s="63" t="s">
        <v>44</v>
      </c>
      <c r="B3" s="63"/>
      <c r="C3" s="63"/>
    </row>
    <row r="4" spans="1:3" ht="16.5" thickBot="1" x14ac:dyDescent="0.3">
      <c r="A4" s="2"/>
    </row>
    <row r="5" spans="1:3" ht="126.75" thickBot="1" x14ac:dyDescent="0.3">
      <c r="A5" s="3" t="s">
        <v>45</v>
      </c>
      <c r="B5" s="3" t="s">
        <v>46</v>
      </c>
      <c r="C5" s="3" t="s">
        <v>47</v>
      </c>
    </row>
    <row r="6" spans="1:3" ht="16.5" thickBot="1" x14ac:dyDescent="0.3">
      <c r="A6" s="5">
        <v>1</v>
      </c>
      <c r="B6" s="6">
        <v>2</v>
      </c>
      <c r="C6" s="6">
        <v>3</v>
      </c>
    </row>
    <row r="7" spans="1:3" ht="16.5" thickBot="1" x14ac:dyDescent="0.3">
      <c r="A7" s="28">
        <f>SUM('Часть 2 Показат. объема'!K7:K15)</f>
        <v>0.81</v>
      </c>
      <c r="B7" s="16">
        <f>SUM('Часть 1 Фин.обеспеч.'!F11)</f>
        <v>0.43075856386628253</v>
      </c>
      <c r="C7" s="15">
        <f>A7/B7</f>
        <v>1.8804037062660532</v>
      </c>
    </row>
  </sheetData>
  <mergeCells count="2">
    <mergeCell ref="A2:C2"/>
    <mergeCell ref="A3:C3"/>
  </mergeCells>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37"/>
  <sheetViews>
    <sheetView topLeftCell="C1" workbookViewId="0">
      <selection activeCell="D13" sqref="D13"/>
    </sheetView>
  </sheetViews>
  <sheetFormatPr defaultRowHeight="15" x14ac:dyDescent="0.25"/>
  <cols>
    <col min="1" max="1" width="11.5703125" style="10" customWidth="1"/>
    <col min="2" max="2" width="36.7109375" customWidth="1"/>
    <col min="3" max="3" width="47" customWidth="1"/>
    <col min="4" max="4" width="17" customWidth="1"/>
    <col min="5" max="5" width="21.7109375" customWidth="1"/>
    <col min="6" max="6" width="18.140625" customWidth="1"/>
    <col min="7" max="7" width="22.140625" customWidth="1"/>
    <col min="8" max="8" width="22.28515625" customWidth="1"/>
    <col min="9" max="9" width="19.28515625" customWidth="1"/>
  </cols>
  <sheetData>
    <row r="2" spans="1:9" ht="15.75" x14ac:dyDescent="0.25">
      <c r="A2" s="63" t="s">
        <v>48</v>
      </c>
      <c r="B2" s="63"/>
      <c r="C2" s="63"/>
      <c r="D2" s="63"/>
      <c r="E2" s="63"/>
      <c r="F2" s="63"/>
      <c r="G2" s="63"/>
      <c r="H2" s="63"/>
      <c r="I2" s="63"/>
    </row>
    <row r="3" spans="1:9" ht="15.75" x14ac:dyDescent="0.25">
      <c r="A3" s="63" t="s">
        <v>49</v>
      </c>
      <c r="B3" s="63"/>
      <c r="C3" s="63"/>
      <c r="D3" s="63"/>
      <c r="E3" s="63"/>
      <c r="F3" s="63"/>
      <c r="G3" s="63"/>
      <c r="H3" s="63"/>
      <c r="I3" s="63"/>
    </row>
    <row r="4" spans="1:9" ht="16.5" thickBot="1" x14ac:dyDescent="0.3">
      <c r="A4" s="9"/>
    </row>
    <row r="5" spans="1:9" ht="126.75" customHeight="1" thickBot="1" x14ac:dyDescent="0.3">
      <c r="A5" s="32" t="s">
        <v>23</v>
      </c>
      <c r="B5" s="33" t="s">
        <v>50</v>
      </c>
      <c r="C5" s="33" t="s">
        <v>33</v>
      </c>
      <c r="D5" s="33" t="s">
        <v>51</v>
      </c>
      <c r="E5" s="33" t="s">
        <v>52</v>
      </c>
      <c r="F5" s="33" t="s">
        <v>53</v>
      </c>
      <c r="G5" s="33" t="s">
        <v>54</v>
      </c>
      <c r="H5" s="33" t="s">
        <v>57</v>
      </c>
      <c r="I5" s="33" t="s">
        <v>55</v>
      </c>
    </row>
    <row r="6" spans="1:9" ht="15.75" thickBot="1" x14ac:dyDescent="0.3">
      <c r="A6" s="32">
        <v>1</v>
      </c>
      <c r="B6" s="33">
        <v>2</v>
      </c>
      <c r="C6" s="33">
        <v>3</v>
      </c>
      <c r="D6" s="33">
        <v>4</v>
      </c>
      <c r="E6" s="33">
        <v>5</v>
      </c>
      <c r="F6" s="33">
        <v>6</v>
      </c>
      <c r="G6" s="33">
        <v>7</v>
      </c>
      <c r="H6" s="33">
        <v>8</v>
      </c>
      <c r="I6" s="33">
        <v>9</v>
      </c>
    </row>
    <row r="7" spans="1:9" ht="22.5" customHeight="1" thickBot="1" x14ac:dyDescent="0.3">
      <c r="A7" s="32">
        <v>1</v>
      </c>
      <c r="B7" s="34" t="s">
        <v>75</v>
      </c>
      <c r="C7" s="75" t="s">
        <v>62</v>
      </c>
      <c r="D7" s="35"/>
      <c r="E7" s="35"/>
      <c r="F7" s="35"/>
      <c r="G7" s="35"/>
      <c r="H7" s="35"/>
      <c r="I7" s="35"/>
    </row>
    <row r="8" spans="1:9" ht="30" customHeight="1" thickBot="1" x14ac:dyDescent="0.3">
      <c r="A8" s="32" t="s">
        <v>58</v>
      </c>
      <c r="B8" s="33" t="s">
        <v>61</v>
      </c>
      <c r="C8" s="75"/>
      <c r="D8" s="36" t="s">
        <v>65</v>
      </c>
      <c r="E8" s="33">
        <v>100</v>
      </c>
      <c r="F8" s="33">
        <v>100</v>
      </c>
      <c r="G8" s="33"/>
      <c r="H8" s="33">
        <v>1</v>
      </c>
      <c r="I8" s="35"/>
    </row>
    <row r="9" spans="1:9" ht="30.75" customHeight="1" thickBot="1" x14ac:dyDescent="0.3">
      <c r="A9" s="32" t="s">
        <v>80</v>
      </c>
      <c r="B9" s="33" t="s">
        <v>63</v>
      </c>
      <c r="C9" s="75"/>
      <c r="D9" s="36" t="s">
        <v>65</v>
      </c>
      <c r="E9" s="33">
        <v>90</v>
      </c>
      <c r="F9" s="33">
        <v>90</v>
      </c>
      <c r="G9" s="33"/>
      <c r="H9" s="33">
        <v>1</v>
      </c>
      <c r="I9" s="35"/>
    </row>
    <row r="10" spans="1:9" ht="27" customHeight="1" thickBot="1" x14ac:dyDescent="0.3">
      <c r="A10" s="32" t="s">
        <v>81</v>
      </c>
      <c r="B10" s="34" t="s">
        <v>75</v>
      </c>
      <c r="C10" s="75" t="s">
        <v>62</v>
      </c>
      <c r="D10" s="35"/>
      <c r="E10" s="35"/>
      <c r="F10" s="35"/>
      <c r="G10" s="35"/>
      <c r="H10" s="36"/>
      <c r="I10" s="35"/>
    </row>
    <row r="11" spans="1:9" ht="28.5" customHeight="1" thickBot="1" x14ac:dyDescent="0.3">
      <c r="A11" s="32" t="s">
        <v>82</v>
      </c>
      <c r="B11" s="33" t="s">
        <v>61</v>
      </c>
      <c r="C11" s="75"/>
      <c r="D11" s="36" t="s">
        <v>65</v>
      </c>
      <c r="E11" s="36">
        <v>100</v>
      </c>
      <c r="F11" s="36">
        <v>100</v>
      </c>
      <c r="G11" s="35"/>
      <c r="H11" s="36">
        <v>1</v>
      </c>
      <c r="I11" s="35"/>
    </row>
    <row r="12" spans="1:9" ht="30" customHeight="1" thickBot="1" x14ac:dyDescent="0.3">
      <c r="A12" s="32" t="s">
        <v>83</v>
      </c>
      <c r="B12" s="33" t="s">
        <v>63</v>
      </c>
      <c r="C12" s="75"/>
      <c r="D12" s="36" t="s">
        <v>65</v>
      </c>
      <c r="E12" s="36">
        <v>90</v>
      </c>
      <c r="F12" s="36">
        <v>90</v>
      </c>
      <c r="G12" s="35"/>
      <c r="H12" s="36">
        <v>1</v>
      </c>
      <c r="I12" s="35"/>
    </row>
    <row r="13" spans="1:9" ht="30.75" thickBot="1" x14ac:dyDescent="0.3">
      <c r="A13" s="37" t="s">
        <v>84</v>
      </c>
      <c r="B13" s="31" t="s">
        <v>76</v>
      </c>
      <c r="C13" s="75" t="s">
        <v>67</v>
      </c>
      <c r="D13" s="35"/>
      <c r="E13" s="35"/>
      <c r="F13" s="35"/>
      <c r="G13" s="35"/>
      <c r="H13" s="35"/>
      <c r="I13" s="35"/>
    </row>
    <row r="14" spans="1:9" ht="29.25" customHeight="1" thickBot="1" x14ac:dyDescent="0.3">
      <c r="A14" s="32" t="s">
        <v>85</v>
      </c>
      <c r="B14" s="33" t="s">
        <v>61</v>
      </c>
      <c r="C14" s="75"/>
      <c r="D14" s="36" t="s">
        <v>65</v>
      </c>
      <c r="E14" s="36">
        <v>100</v>
      </c>
      <c r="F14" s="36">
        <v>100</v>
      </c>
      <c r="G14" s="35"/>
      <c r="H14" s="36">
        <v>1</v>
      </c>
      <c r="I14" s="35"/>
    </row>
    <row r="15" spans="1:9" ht="32.25" customHeight="1" thickBot="1" x14ac:dyDescent="0.3">
      <c r="A15" s="38" t="s">
        <v>86</v>
      </c>
      <c r="B15" s="33" t="s">
        <v>63</v>
      </c>
      <c r="C15" s="75"/>
      <c r="D15" s="36" t="s">
        <v>65</v>
      </c>
      <c r="E15" s="36">
        <v>90</v>
      </c>
      <c r="F15" s="36">
        <v>90</v>
      </c>
      <c r="G15" s="35"/>
      <c r="H15" s="36">
        <v>1</v>
      </c>
      <c r="I15" s="35"/>
    </row>
    <row r="16" spans="1:9" ht="23.25" customHeight="1" thickBot="1" x14ac:dyDescent="0.3">
      <c r="A16" s="32" t="s">
        <v>87</v>
      </c>
      <c r="B16" s="31" t="s">
        <v>76</v>
      </c>
      <c r="C16" s="75" t="s">
        <v>67</v>
      </c>
      <c r="D16" s="35"/>
      <c r="E16" s="35"/>
      <c r="F16" s="35"/>
      <c r="G16" s="35"/>
      <c r="H16" s="36"/>
      <c r="I16" s="35"/>
    </row>
    <row r="17" spans="1:9" ht="29.25" customHeight="1" thickBot="1" x14ac:dyDescent="0.3">
      <c r="A17" s="32" t="s">
        <v>88</v>
      </c>
      <c r="B17" s="33" t="s">
        <v>61</v>
      </c>
      <c r="C17" s="75"/>
      <c r="D17" s="36" t="s">
        <v>65</v>
      </c>
      <c r="E17" s="36">
        <v>100</v>
      </c>
      <c r="F17" s="36">
        <v>100</v>
      </c>
      <c r="G17" s="35"/>
      <c r="H17" s="36">
        <v>1</v>
      </c>
      <c r="I17" s="35"/>
    </row>
    <row r="18" spans="1:9" ht="30.75" customHeight="1" thickBot="1" x14ac:dyDescent="0.3">
      <c r="A18" s="32" t="s">
        <v>89</v>
      </c>
      <c r="B18" s="33" t="s">
        <v>63</v>
      </c>
      <c r="C18" s="75"/>
      <c r="D18" s="36" t="s">
        <v>65</v>
      </c>
      <c r="E18" s="36">
        <v>90</v>
      </c>
      <c r="F18" s="36">
        <v>90</v>
      </c>
      <c r="G18" s="35"/>
      <c r="H18" s="36">
        <v>1</v>
      </c>
      <c r="I18" s="35"/>
    </row>
    <row r="19" spans="1:9" ht="24" customHeight="1" thickBot="1" x14ac:dyDescent="0.3">
      <c r="A19" s="32" t="s">
        <v>90</v>
      </c>
      <c r="B19" s="34" t="s">
        <v>77</v>
      </c>
      <c r="C19" s="75" t="s">
        <v>68</v>
      </c>
      <c r="D19" s="36"/>
      <c r="E19" s="36"/>
      <c r="F19" s="36"/>
      <c r="G19" s="35"/>
      <c r="H19" s="35"/>
      <c r="I19" s="35"/>
    </row>
    <row r="20" spans="1:9" ht="32.25" customHeight="1" thickBot="1" x14ac:dyDescent="0.3">
      <c r="A20" s="32" t="s">
        <v>91</v>
      </c>
      <c r="B20" s="33" t="s">
        <v>61</v>
      </c>
      <c r="C20" s="75"/>
      <c r="D20" s="36" t="s">
        <v>65</v>
      </c>
      <c r="E20" s="36">
        <v>100</v>
      </c>
      <c r="F20" s="36">
        <v>100</v>
      </c>
      <c r="G20" s="35"/>
      <c r="H20" s="36">
        <v>1</v>
      </c>
      <c r="I20" s="35"/>
    </row>
    <row r="21" spans="1:9" ht="35.25" customHeight="1" thickBot="1" x14ac:dyDescent="0.3">
      <c r="A21" s="32" t="s">
        <v>92</v>
      </c>
      <c r="B21" s="33" t="s">
        <v>63</v>
      </c>
      <c r="C21" s="75"/>
      <c r="D21" s="36" t="s">
        <v>65</v>
      </c>
      <c r="E21" s="36">
        <v>90</v>
      </c>
      <c r="F21" s="36">
        <v>90</v>
      </c>
      <c r="G21" s="35"/>
      <c r="H21" s="36">
        <v>1</v>
      </c>
      <c r="I21" s="35"/>
    </row>
    <row r="22" spans="1:9" ht="24" customHeight="1" thickBot="1" x14ac:dyDescent="0.3">
      <c r="A22" s="32" t="s">
        <v>93</v>
      </c>
      <c r="B22" s="34" t="s">
        <v>77</v>
      </c>
      <c r="C22" s="75" t="s">
        <v>68</v>
      </c>
      <c r="D22" s="36"/>
      <c r="E22" s="36"/>
      <c r="F22" s="36"/>
      <c r="G22" s="35"/>
      <c r="H22" s="36"/>
      <c r="I22" s="35"/>
    </row>
    <row r="23" spans="1:9" ht="30.75" customHeight="1" thickBot="1" x14ac:dyDescent="0.3">
      <c r="A23" s="32" t="s">
        <v>94</v>
      </c>
      <c r="B23" s="33" t="s">
        <v>61</v>
      </c>
      <c r="C23" s="75"/>
      <c r="D23" s="36" t="s">
        <v>65</v>
      </c>
      <c r="E23" s="36">
        <v>100</v>
      </c>
      <c r="F23" s="36">
        <v>100</v>
      </c>
      <c r="G23" s="35"/>
      <c r="H23" s="36">
        <v>1</v>
      </c>
      <c r="I23" s="35"/>
    </row>
    <row r="24" spans="1:9" ht="30.75" customHeight="1" thickBot="1" x14ac:dyDescent="0.3">
      <c r="A24" s="32" t="s">
        <v>95</v>
      </c>
      <c r="B24" s="33" t="s">
        <v>63</v>
      </c>
      <c r="C24" s="75"/>
      <c r="D24" s="36" t="s">
        <v>65</v>
      </c>
      <c r="E24" s="36">
        <v>90</v>
      </c>
      <c r="F24" s="36">
        <v>90</v>
      </c>
      <c r="G24" s="35"/>
      <c r="H24" s="36">
        <v>1</v>
      </c>
      <c r="I24" s="35"/>
    </row>
    <row r="25" spans="1:9" ht="24" customHeight="1" thickBot="1" x14ac:dyDescent="0.3">
      <c r="A25" s="32" t="s">
        <v>96</v>
      </c>
      <c r="B25" s="31" t="s">
        <v>78</v>
      </c>
      <c r="C25" s="75" t="s">
        <v>69</v>
      </c>
      <c r="D25" s="36"/>
      <c r="E25" s="36"/>
      <c r="F25" s="36"/>
      <c r="G25" s="35"/>
      <c r="H25" s="36"/>
      <c r="I25" s="35"/>
    </row>
    <row r="26" spans="1:9" ht="33" customHeight="1" thickBot="1" x14ac:dyDescent="0.3">
      <c r="A26" s="32" t="s">
        <v>97</v>
      </c>
      <c r="B26" s="33" t="s">
        <v>61</v>
      </c>
      <c r="C26" s="75"/>
      <c r="D26" s="36" t="s">
        <v>65</v>
      </c>
      <c r="E26" s="36">
        <v>100</v>
      </c>
      <c r="F26" s="36">
        <v>100</v>
      </c>
      <c r="G26" s="35"/>
      <c r="H26" s="36">
        <v>1</v>
      </c>
      <c r="I26" s="35"/>
    </row>
    <row r="27" spans="1:9" ht="28.5" customHeight="1" thickBot="1" x14ac:dyDescent="0.3">
      <c r="A27" s="32" t="s">
        <v>98</v>
      </c>
      <c r="B27" s="33" t="s">
        <v>63</v>
      </c>
      <c r="C27" s="75"/>
      <c r="D27" s="36" t="s">
        <v>65</v>
      </c>
      <c r="E27" s="36">
        <v>90</v>
      </c>
      <c r="F27" s="36">
        <v>90</v>
      </c>
      <c r="G27" s="35"/>
      <c r="H27" s="36">
        <v>1</v>
      </c>
      <c r="I27" s="35"/>
    </row>
    <row r="28" spans="1:9" ht="27.75" customHeight="1" thickBot="1" x14ac:dyDescent="0.3">
      <c r="A28" s="32" t="s">
        <v>99</v>
      </c>
      <c r="B28" s="31" t="s">
        <v>78</v>
      </c>
      <c r="C28" s="73" t="s">
        <v>69</v>
      </c>
      <c r="D28" s="36"/>
      <c r="E28" s="36"/>
      <c r="F28" s="36"/>
      <c r="G28" s="35"/>
      <c r="H28" s="36"/>
      <c r="I28" s="35"/>
    </row>
    <row r="29" spans="1:9" ht="25.5" customHeight="1" thickBot="1" x14ac:dyDescent="0.3">
      <c r="A29" s="32" t="s">
        <v>100</v>
      </c>
      <c r="B29" s="33" t="s">
        <v>61</v>
      </c>
      <c r="C29" s="73"/>
      <c r="D29" s="36" t="s">
        <v>65</v>
      </c>
      <c r="E29" s="36">
        <v>100</v>
      </c>
      <c r="F29" s="36">
        <v>100</v>
      </c>
      <c r="G29" s="35"/>
      <c r="H29" s="36">
        <v>1</v>
      </c>
      <c r="I29" s="35"/>
    </row>
    <row r="30" spans="1:9" ht="29.25" customHeight="1" thickBot="1" x14ac:dyDescent="0.3">
      <c r="A30" s="32" t="s">
        <v>101</v>
      </c>
      <c r="B30" s="33" t="s">
        <v>63</v>
      </c>
      <c r="C30" s="73"/>
      <c r="D30" s="36" t="s">
        <v>65</v>
      </c>
      <c r="E30" s="36">
        <v>90</v>
      </c>
      <c r="F30" s="36">
        <v>90</v>
      </c>
      <c r="G30" s="35"/>
      <c r="H30" s="36">
        <v>1</v>
      </c>
      <c r="I30" s="35"/>
    </row>
    <row r="31" spans="1:9" ht="43.5" customHeight="1" thickBot="1" x14ac:dyDescent="0.3">
      <c r="A31" s="32" t="s">
        <v>102</v>
      </c>
      <c r="B31" s="31" t="s">
        <v>79</v>
      </c>
      <c r="C31" s="73" t="s">
        <v>71</v>
      </c>
      <c r="D31" s="36"/>
      <c r="E31" s="36"/>
      <c r="F31" s="36"/>
      <c r="G31" s="35"/>
      <c r="H31" s="36"/>
      <c r="I31" s="35"/>
    </row>
    <row r="32" spans="1:9" ht="47.25" customHeight="1" thickBot="1" x14ac:dyDescent="0.3">
      <c r="A32" s="32" t="s">
        <v>103</v>
      </c>
      <c r="B32" s="33" t="s">
        <v>61</v>
      </c>
      <c r="C32" s="73"/>
      <c r="D32" s="36" t="s">
        <v>65</v>
      </c>
      <c r="E32" s="36">
        <v>100</v>
      </c>
      <c r="F32" s="36">
        <v>100</v>
      </c>
      <c r="G32" s="35"/>
      <c r="H32" s="36">
        <v>1</v>
      </c>
      <c r="I32" s="35"/>
    </row>
    <row r="33" spans="1:9" ht="51.75" customHeight="1" thickBot="1" x14ac:dyDescent="0.3">
      <c r="A33" s="32" t="s">
        <v>104</v>
      </c>
      <c r="B33" s="33" t="s">
        <v>63</v>
      </c>
      <c r="C33" s="74"/>
      <c r="D33" s="36" t="s">
        <v>65</v>
      </c>
      <c r="E33" s="36">
        <v>90</v>
      </c>
      <c r="F33" s="36">
        <v>90</v>
      </c>
      <c r="G33" s="35"/>
      <c r="H33" s="36">
        <v>1</v>
      </c>
      <c r="I33" s="33" t="s">
        <v>56</v>
      </c>
    </row>
    <row r="34" spans="1:9" ht="42.75" customHeight="1" thickBot="1" x14ac:dyDescent="0.3">
      <c r="C34" s="48" t="s">
        <v>106</v>
      </c>
      <c r="D34" s="47" t="s">
        <v>65</v>
      </c>
      <c r="E34" s="46">
        <v>100</v>
      </c>
      <c r="F34" s="36">
        <v>0</v>
      </c>
      <c r="G34" s="43"/>
      <c r="H34" s="46">
        <v>0</v>
      </c>
      <c r="I34" s="44"/>
    </row>
    <row r="35" spans="1:9" ht="31.5" customHeight="1" thickBot="1" x14ac:dyDescent="0.3">
      <c r="C35" s="49"/>
      <c r="D35" s="51" t="s">
        <v>65</v>
      </c>
      <c r="E35" s="51">
        <v>90</v>
      </c>
      <c r="F35" s="51">
        <v>0</v>
      </c>
      <c r="G35" s="13"/>
      <c r="H35" s="50">
        <v>0</v>
      </c>
      <c r="I35" s="13"/>
    </row>
    <row r="36" spans="1:9" x14ac:dyDescent="0.25">
      <c r="H36" s="11"/>
    </row>
    <row r="37" spans="1:9" x14ac:dyDescent="0.25">
      <c r="H37" s="11"/>
    </row>
  </sheetData>
  <mergeCells count="11">
    <mergeCell ref="C31:C33"/>
    <mergeCell ref="C22:C24"/>
    <mergeCell ref="A2:I2"/>
    <mergeCell ref="A3:I3"/>
    <mergeCell ref="C25:C27"/>
    <mergeCell ref="C28:C30"/>
    <mergeCell ref="C7:C9"/>
    <mergeCell ref="C10:C12"/>
    <mergeCell ref="C13:C15"/>
    <mergeCell ref="C16:C18"/>
    <mergeCell ref="C19:C21"/>
  </mergeCells>
  <pageMargins left="0.7" right="0.7" top="0.75" bottom="0.75" header="0.3" footer="0.3"/>
  <pageSetup paperSize="9" scale="4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Титульный лист</vt:lpstr>
      <vt:lpstr>Часть 1 Фин.обеспеч.</vt:lpstr>
      <vt:lpstr>Часть 2 Показат. объема</vt:lpstr>
      <vt:lpstr>Часть 3 Эффективность</vt:lpstr>
      <vt:lpstr>Часть 4 Показатели качества</vt:lpstr>
    </vt:vector>
  </TitlesOfParts>
  <Company>ДЗТО</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Отдел программ</dc:creator>
  <cp:lastModifiedBy>Admin</cp:lastModifiedBy>
  <cp:lastPrinted>2019-07-10T12:54:53Z</cp:lastPrinted>
  <dcterms:created xsi:type="dcterms:W3CDTF">2016-05-13T06:43:36Z</dcterms:created>
  <dcterms:modified xsi:type="dcterms:W3CDTF">2019-07-10T12:55:01Z</dcterms:modified>
</cp:coreProperties>
</file>